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san Talari Super\Dropbox\Verkstad\RL 1 2025\Manuella Facit RL 1 2025\"/>
    </mc:Choice>
  </mc:AlternateContent>
  <xr:revisionPtr revIDLastSave="0" documentId="13_ncr:1_{3E876E8B-BB33-4AA0-9D1A-CEB87867F96E}" xr6:coauthVersionLast="47" xr6:coauthVersionMax="47" xr10:uidLastSave="{00000000-0000-0000-0000-000000000000}"/>
  <bookViews>
    <workbookView xWindow="0" yWindow="0" windowWidth="30720" windowHeight="16680" xr2:uid="{00000000-000D-0000-FFFF-FFFF00000000}"/>
  </bookViews>
  <sheets>
    <sheet name="Blad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1" l="1"/>
  <c r="G144" i="1" l="1"/>
  <c r="B148" i="1" s="1"/>
  <c r="E144" i="1"/>
  <c r="C144" i="1"/>
  <c r="B147" i="1" l="1"/>
  <c r="G55" i="1"/>
  <c r="B59" i="1" s="1"/>
  <c r="E55" i="1"/>
  <c r="B58" i="1" l="1"/>
</calcChain>
</file>

<file path=xl/sharedStrings.xml><?xml version="1.0" encoding="utf-8"?>
<sst xmlns="http://schemas.openxmlformats.org/spreadsheetml/2006/main" count="260" uniqueCount="112">
  <si>
    <t>Typ</t>
  </si>
  <si>
    <t>Kurs/valuta</t>
  </si>
  <si>
    <t>Frukost</t>
  </si>
  <si>
    <t>Lunch</t>
  </si>
  <si>
    <t>Middag</t>
  </si>
  <si>
    <t>Logi</t>
  </si>
  <si>
    <t>Datum</t>
  </si>
  <si>
    <t>Dag</t>
  </si>
  <si>
    <t>Parkering</t>
  </si>
  <si>
    <t>Tele/Porto</t>
  </si>
  <si>
    <t>Representation</t>
  </si>
  <si>
    <t>Hotell</t>
  </si>
  <si>
    <t>Övrigt</t>
  </si>
  <si>
    <t>Tid</t>
  </si>
  <si>
    <t>Avresa</t>
  </si>
  <si>
    <t>Ingår</t>
  </si>
  <si>
    <t>Ingår ej</t>
  </si>
  <si>
    <t>Repr</t>
  </si>
  <si>
    <t>AG betalar</t>
  </si>
  <si>
    <t>Egen logi</t>
  </si>
  <si>
    <t>UTLÄGG</t>
  </si>
  <si>
    <t>Antal km</t>
  </si>
  <si>
    <t>Besök hos</t>
  </si>
  <si>
    <t>Från - till</t>
  </si>
  <si>
    <t>Totalt körda km</t>
  </si>
  <si>
    <t>Namn</t>
  </si>
  <si>
    <t>Anställningsnummer</t>
  </si>
  <si>
    <t>RESANS ÄNDAMÅL</t>
  </si>
  <si>
    <t>Hemkomst</t>
  </si>
  <si>
    <t>Förrättningsort</t>
  </si>
  <si>
    <t>Ärende</t>
  </si>
  <si>
    <t>Inrikes</t>
  </si>
  <si>
    <t>Utrikes</t>
  </si>
  <si>
    <t>Flera resor,ej traktamente</t>
  </si>
  <si>
    <t>Flyg</t>
  </si>
  <si>
    <t>Tåg</t>
  </si>
  <si>
    <t>Bil</t>
  </si>
  <si>
    <t>Egen bil</t>
  </si>
  <si>
    <t>Betalar drivmedel själv</t>
  </si>
  <si>
    <t>AG betalar drivmedel</t>
  </si>
  <si>
    <t>Förbrukning liter/mil</t>
  </si>
  <si>
    <t>BIL</t>
  </si>
  <si>
    <t>Taxi/Buss/tåg</t>
  </si>
  <si>
    <t>KOSTREDUCERING</t>
  </si>
  <si>
    <t>x</t>
  </si>
  <si>
    <t xml:space="preserve"> </t>
  </si>
  <si>
    <t xml:space="preserve">Belopp inklusive moms </t>
  </si>
  <si>
    <t xml:space="preserve">Anmärkningar </t>
  </si>
  <si>
    <t>övrigt</t>
  </si>
  <si>
    <t>Ej Repr</t>
  </si>
  <si>
    <t xml:space="preserve">RESERÄKNING </t>
  </si>
  <si>
    <t xml:space="preserve">Traktamente </t>
  </si>
  <si>
    <t>Asse</t>
  </si>
  <si>
    <t>Traktamente</t>
  </si>
  <si>
    <t>Hel</t>
  </si>
  <si>
    <t>Summa</t>
  </si>
  <si>
    <t>Kostavdrag</t>
  </si>
  <si>
    <t>Kostförmån</t>
  </si>
  <si>
    <t>Utlägg Resa</t>
  </si>
  <si>
    <t>Beloppen nedan överförs till löneberäkning</t>
  </si>
  <si>
    <t>08.00</t>
  </si>
  <si>
    <t>20.00</t>
  </si>
  <si>
    <t>Besök hos leverantör</t>
  </si>
  <si>
    <t>lunch</t>
  </si>
  <si>
    <t>Kostavdrag avser</t>
  </si>
  <si>
    <t>Avser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</si>
  <si>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</si>
  <si>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utlägg representation</t>
  </si>
  <si>
    <t>20XX-09-02</t>
  </si>
  <si>
    <t>13.00</t>
  </si>
  <si>
    <t>20XX-09-05</t>
  </si>
  <si>
    <t>Stochholm-Göteborg</t>
  </si>
  <si>
    <t>Göteborg-Stockholm</t>
  </si>
  <si>
    <t>20XX-09-03</t>
  </si>
  <si>
    <t>20XX-09-04</t>
  </si>
  <si>
    <t>20xx-09-05</t>
  </si>
  <si>
    <t>20xx-09-04</t>
  </si>
  <si>
    <t>20xx-09-02</t>
  </si>
  <si>
    <t>20xx-09-03</t>
  </si>
  <si>
    <t>middag</t>
  </si>
  <si>
    <t>frukost,middag</t>
  </si>
  <si>
    <t>frukost,lunch middag</t>
  </si>
  <si>
    <t>Utlägg Representation</t>
  </si>
  <si>
    <t xml:space="preserve">September </t>
  </si>
  <si>
    <t>Göteborg</t>
  </si>
  <si>
    <t>Asse Aronsson</t>
  </si>
  <si>
    <t>Berlin, Tysklnad</t>
  </si>
  <si>
    <t>20XX-11-11</t>
  </si>
  <si>
    <t>20XX-11-12</t>
  </si>
  <si>
    <t>28 EUR</t>
  </si>
  <si>
    <t>130 EUR</t>
  </si>
  <si>
    <t>Bearbetning av Asses reseräkning :</t>
  </si>
  <si>
    <t>Milersättning</t>
  </si>
  <si>
    <t>Mässa</t>
  </si>
  <si>
    <t>Nattraktamente</t>
  </si>
  <si>
    <t>Halv</t>
  </si>
  <si>
    <t>Milersättnin 96 km</t>
  </si>
  <si>
    <t>Till löneberedning</t>
  </si>
  <si>
    <t>(900*1,2)</t>
  </si>
  <si>
    <t>EUR 8,60</t>
  </si>
  <si>
    <t>Tjänstebil Övrigt</t>
  </si>
  <si>
    <t>Tjänstebil EL</t>
  </si>
  <si>
    <t>X</t>
  </si>
  <si>
    <t xml:space="preserve">Drivmedelsersättning 1,2 kr/km </t>
  </si>
  <si>
    <t>Parkering+Taxi</t>
  </si>
  <si>
    <t>(96*1,2)</t>
  </si>
  <si>
    <t>(1600-960)</t>
  </si>
  <si>
    <t>(1160-574)</t>
  </si>
  <si>
    <t>RESERÄKNING Asse på utrikesresa November 2025</t>
  </si>
  <si>
    <t>Räkna Lön 1 2025</t>
  </si>
  <si>
    <t>(774*0,7)</t>
  </si>
  <si>
    <t>(774*0,5)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</si>
</sst>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6" formatCode="#,##0\ &quot;kr&quot;;[Red]\-#,##0\ &quot;kr&quot;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2" fillId="3" borderId="0" xfId="0" applyFont="1" applyFill="1"/>
    <xf numFmtId="0" fontId="4" fillId="0" borderId="0" xfId="0" applyFont="1"/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1" fillId="0" borderId="0" xfId="0" applyFont="1"/>
    <xf numFmtId="0" fontId="1" fillId="0" borderId="1" xfId="0" applyFont="1" applyBorder="1"/>
    <xf numFmtId="4" fontId="4" fillId="0" borderId="1" xfId="0" applyNumberFormat="1" applyFont="1" applyBorder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6" xfId="0" applyFont="1" applyBorder="1"/>
    <xf numFmtId="6" fontId="5" fillId="0" borderId="1" xfId="0" applyNumberFormat="1" applyFont="1" applyBorder="1"/>
    <xf numFmtId="0" fontId="5" fillId="0" borderId="1" xfId="0" applyFont="1" applyBorder="1"/>
    <xf numFmtId="14" fontId="5" fillId="0" borderId="1" xfId="0" applyNumberFormat="1" applyFont="1" applyBorder="1"/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5" fillId="3" borderId="0" xfId="0" applyFont="1" applyFill="1"/>
    <xf numFmtId="0" fontId="8" fillId="0" borderId="2" xfId="0" applyFont="1" applyBorder="1"/>
    <xf numFmtId="0" fontId="2" fillId="3" borderId="1" xfId="0" applyFont="1" applyFill="1" applyBorder="1"/>
    <xf numFmtId="0" fontId="0" fillId="0" borderId="1" xfId="0" applyBorder="1"/>
    <xf numFmtId="0" fontId="2" fillId="0" borderId="1" xfId="0" applyFont="1" applyBorder="1"/>
    <xf numFmtId="0" fontId="9" fillId="0" borderId="0" xfId="0" applyFont="1"/>
    <xf numFmtId="0" fontId="10" fillId="0" borderId="0" xfId="0" applyFont="1"/>
    <xf numFmtId="6" fontId="10" fillId="0" borderId="0" xfId="0" applyNumberFormat="1" applyFont="1"/>
    <xf numFmtId="0" fontId="11" fillId="0" borderId="0" xfId="0" applyFont="1"/>
    <xf numFmtId="0" fontId="12" fillId="0" borderId="0" xfId="0" applyFont="1"/>
    <xf numFmtId="6" fontId="12" fillId="0" borderId="0" xfId="0" applyNumberFormat="1" applyFont="1"/>
    <xf numFmtId="0" fontId="2" fillId="4" borderId="1" xfId="0" applyFont="1" applyFill="1" applyBorder="1"/>
    <xf numFmtId="0" fontId="0" fillId="4" borderId="1" xfId="0" applyFill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1" fillId="3" borderId="1" xfId="0" applyFont="1" applyFill="1" applyBorder="1"/>
    <xf numFmtId="0" fontId="3" fillId="0" borderId="1" xfId="0" applyFont="1" applyBorder="1"/>
    <xf numFmtId="0" fontId="13" fillId="0" borderId="1" xfId="0" applyFont="1" applyBorder="1"/>
    <xf numFmtId="0" fontId="14" fillId="0" borderId="0" xfId="0" applyFont="1"/>
    <xf numFmtId="0" fontId="15" fillId="4" borderId="1" xfId="0" applyFont="1" applyFill="1" applyBorder="1"/>
    <xf numFmtId="0" fontId="15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6" fontId="9" fillId="0" borderId="0" xfId="0" applyNumberFormat="1" applyFont="1"/>
    <xf numFmtId="0" fontId="2" fillId="3" borderId="0" xfId="0" quotePrefix="1" applyFont="1" applyFill="1"/>
    <xf numFmtId="0" fontId="16" fillId="0" borderId="2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5" fillId="0" borderId="2" xfId="0" applyFont="1" applyBorder="1"/>
    <xf numFmtId="14" fontId="4" fillId="0" borderId="1" xfId="0" applyNumberFormat="1" applyFont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4" borderId="0" xfId="0" applyFont="1" applyFill="1"/>
    <xf numFmtId="0" fontId="17" fillId="0" borderId="1" xfId="0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5" borderId="0" xfId="0" applyFont="1" applyFill="1"/>
    <xf numFmtId="0" fontId="20" fillId="5" borderId="0" xfId="0" applyFont="1" applyFill="1"/>
    <xf numFmtId="0" fontId="17" fillId="5" borderId="0" xfId="0" applyFont="1" applyFill="1"/>
    <xf numFmtId="0" fontId="18" fillId="5" borderId="0" xfId="0" applyFont="1" applyFill="1"/>
    <xf numFmtId="0" fontId="2" fillId="5" borderId="0" xfId="0" applyFont="1" applyFill="1"/>
    <xf numFmtId="0" fontId="0" fillId="5" borderId="0" xfId="0" applyFill="1"/>
    <xf numFmtId="14" fontId="4" fillId="4" borderId="1" xfId="0" applyNumberFormat="1" applyFont="1" applyFill="1" applyBorder="1"/>
    <xf numFmtId="0" fontId="3" fillId="4" borderId="1" xfId="0" applyFont="1" applyFill="1" applyBorder="1"/>
    <xf numFmtId="0" fontId="3" fillId="4" borderId="2" xfId="0" applyFont="1" applyFill="1" applyBorder="1"/>
    <xf numFmtId="0" fontId="4" fillId="4" borderId="0" xfId="0" applyFont="1" applyFill="1"/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7" fillId="0" borderId="1" xfId="0" applyFont="1" applyBorder="1"/>
    <xf numFmtId="0" fontId="4" fillId="0" borderId="1" xfId="0" applyFont="1" applyBorder="1"/>
    <xf numFmtId="0" fontId="1" fillId="2" borderId="2" xfId="0" applyFont="1" applyFill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6" fillId="0" borderId="5" xfId="0" applyFont="1" applyBorder="1"/>
    <xf numFmtId="0" fontId="6" fillId="0" borderId="4" xfId="0" applyFont="1" applyBorder="1"/>
    <xf numFmtId="0" fontId="4" fillId="0" borderId="3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/>
    <xf numFmtId="0" fontId="1" fillId="0" borderId="4" xfId="0" applyFont="1" applyBorder="1"/>
    <xf numFmtId="0" fontId="1" fillId="0" borderId="5" xfId="0" applyFont="1" applyBorder="1"/>
    <xf numFmtId="0" fontId="5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6" fontId="5" fillId="0" borderId="3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" fillId="3" borderId="0" xfId="0" applyFont="1" applyFill="1"/>
    <xf numFmtId="0" fontId="0" fillId="3" borderId="0" xfId="0" applyFill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3" borderId="0" xfId="0" applyFont="1" applyFill="1" applyAlignment="1">
      <alignment horizontal="left"/>
    </xf>
    <xf numFmtId="0" fontId="5" fillId="0" borderId="1" xfId="0" applyFont="1" applyBorder="1"/>
    <xf numFmtId="6" fontId="4" fillId="0" borderId="3" xfId="0" applyNumberFormat="1" applyFont="1" applyBorder="1" applyAlignment="1">
      <alignment horizontal="righ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6"/>
  <sheetViews>
    <sheetView tabSelected="1" topLeftCell="A110" zoomScale="85" zoomScaleNormal="85" workbookViewId="0">
      <selection activeCell="E144" sqref="E144"/>
    </sheetView>
  </sheetViews>
  <sheetFormatPr defaultRowHeight="14.4" x14ac:dyDescent="0.3"/>
  <cols>
    <col min="1" max="1" width="24" customWidth="1"/>
    <col min="2" max="2" width="17.6640625" customWidth="1"/>
    <col min="3" max="3" width="14.44140625" customWidth="1"/>
    <col min="4" max="4" width="12.44140625" customWidth="1"/>
    <col min="5" max="5" width="13.33203125" customWidth="1"/>
    <col min="6" max="6" width="17.44140625" customWidth="1"/>
    <col min="7" max="7" width="9.6640625" customWidth="1"/>
    <col min="8" max="10" width="10.44140625" customWidth="1"/>
  </cols>
  <sheetData>
    <row r="1" spans="1:10" ht="26.25" customHeight="1" x14ac:dyDescent="0.35">
      <c r="A1" s="70" t="s">
        <v>50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">
      <c r="A2" s="3" t="s">
        <v>25</v>
      </c>
      <c r="B2" s="3"/>
      <c r="C2" s="3"/>
      <c r="D2" s="3"/>
      <c r="E2" s="3" t="s">
        <v>26</v>
      </c>
      <c r="F2" s="3"/>
      <c r="G2" s="3"/>
      <c r="H2" s="73" t="s">
        <v>31</v>
      </c>
      <c r="I2" s="73"/>
      <c r="J2" s="18" t="s">
        <v>44</v>
      </c>
    </row>
    <row r="3" spans="1:10" x14ac:dyDescent="0.3">
      <c r="A3" s="3"/>
      <c r="B3" s="3"/>
      <c r="C3" s="3"/>
      <c r="D3" s="3"/>
      <c r="E3" s="3"/>
      <c r="F3" s="3"/>
      <c r="G3" s="3"/>
      <c r="H3" s="73" t="s">
        <v>32</v>
      </c>
      <c r="I3" s="73"/>
      <c r="J3" s="15" t="s">
        <v>45</v>
      </c>
    </row>
    <row r="4" spans="1:10" ht="21" x14ac:dyDescent="0.4">
      <c r="A4" s="47" t="s">
        <v>52</v>
      </c>
      <c r="B4" s="68" t="s">
        <v>83</v>
      </c>
      <c r="C4" s="68" t="s">
        <v>109</v>
      </c>
      <c r="D4" s="69"/>
      <c r="E4" s="51">
        <v>101</v>
      </c>
      <c r="F4" s="7"/>
      <c r="G4" s="3"/>
      <c r="H4" s="85" t="s">
        <v>33</v>
      </c>
      <c r="I4" s="85"/>
      <c r="J4" s="13"/>
    </row>
    <row r="5" spans="1:10" x14ac:dyDescent="0.3">
      <c r="A5" s="3"/>
      <c r="B5" s="3"/>
      <c r="C5" s="3"/>
      <c r="D5" s="3"/>
      <c r="E5" s="3"/>
      <c r="F5" s="3"/>
      <c r="G5" s="3"/>
      <c r="H5" s="6" t="s">
        <v>51</v>
      </c>
      <c r="I5" s="14"/>
      <c r="J5" s="6" t="s">
        <v>45</v>
      </c>
    </row>
    <row r="6" spans="1:10" x14ac:dyDescent="0.3">
      <c r="A6" s="71" t="s">
        <v>27</v>
      </c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3">
      <c r="A7" s="6"/>
      <c r="B7" s="6" t="s">
        <v>6</v>
      </c>
      <c r="C7" s="6" t="s">
        <v>13</v>
      </c>
      <c r="D7" s="3"/>
      <c r="E7" s="6" t="s">
        <v>34</v>
      </c>
      <c r="F7" s="18" t="s">
        <v>45</v>
      </c>
      <c r="G7" s="8"/>
      <c r="H7" s="3"/>
      <c r="I7" s="3"/>
      <c r="J7" s="3"/>
    </row>
    <row r="8" spans="1:10" x14ac:dyDescent="0.3">
      <c r="A8" s="6" t="s">
        <v>14</v>
      </c>
      <c r="B8" s="16" t="s">
        <v>68</v>
      </c>
      <c r="C8" s="17" t="s">
        <v>69</v>
      </c>
      <c r="D8" s="3"/>
      <c r="E8" s="6" t="s">
        <v>35</v>
      </c>
      <c r="F8" s="5"/>
      <c r="G8" s="8"/>
      <c r="H8" s="3"/>
      <c r="I8" s="3"/>
      <c r="J8" s="3"/>
    </row>
    <row r="9" spans="1:10" x14ac:dyDescent="0.3">
      <c r="A9" s="6" t="s">
        <v>28</v>
      </c>
      <c r="B9" s="16" t="s">
        <v>70</v>
      </c>
      <c r="C9" s="17" t="s">
        <v>61</v>
      </c>
      <c r="D9" s="3"/>
      <c r="E9" s="6" t="s">
        <v>36</v>
      </c>
      <c r="F9" s="18" t="s">
        <v>44</v>
      </c>
      <c r="G9" s="8"/>
      <c r="H9" s="3"/>
      <c r="I9" s="3"/>
      <c r="J9" s="3"/>
    </row>
    <row r="10" spans="1:10" x14ac:dyDescent="0.3">
      <c r="A10" s="6" t="s">
        <v>29</v>
      </c>
      <c r="B10" s="72" t="s">
        <v>84</v>
      </c>
      <c r="C10" s="72"/>
      <c r="D10" s="3"/>
      <c r="E10" s="3"/>
      <c r="F10" s="3"/>
      <c r="G10" s="3"/>
      <c r="H10" s="3"/>
      <c r="I10" s="3"/>
      <c r="J10" s="3"/>
    </row>
    <row r="11" spans="1:10" x14ac:dyDescent="0.3">
      <c r="A11" s="6" t="s">
        <v>30</v>
      </c>
      <c r="B11" s="73" t="s">
        <v>93</v>
      </c>
      <c r="C11" s="73"/>
      <c r="D11" s="3"/>
      <c r="E11" s="3"/>
      <c r="F11" s="3"/>
      <c r="G11" s="3"/>
      <c r="H11" s="3"/>
      <c r="I11" s="3"/>
      <c r="J11" s="3"/>
    </row>
    <row r="12" spans="1:10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3">
      <c r="A13" s="71" t="s">
        <v>41</v>
      </c>
      <c r="B13" s="71"/>
      <c r="C13" s="71"/>
      <c r="D13" s="71"/>
      <c r="E13" s="71"/>
      <c r="F13" s="71"/>
      <c r="G13" s="71"/>
      <c r="H13" s="71"/>
      <c r="I13" s="71"/>
      <c r="J13" s="71"/>
    </row>
    <row r="14" spans="1:10" x14ac:dyDescent="0.3">
      <c r="A14" s="3" t="s">
        <v>100</v>
      </c>
      <c r="B14" s="18" t="s">
        <v>44</v>
      </c>
      <c r="C14" s="20"/>
      <c r="D14" s="50" t="s">
        <v>38</v>
      </c>
      <c r="E14" s="50"/>
      <c r="F14" s="48" t="s">
        <v>44</v>
      </c>
      <c r="G14" s="3"/>
      <c r="H14" s="3"/>
      <c r="I14" s="3"/>
      <c r="J14" s="3"/>
    </row>
    <row r="15" spans="1:10" x14ac:dyDescent="0.3">
      <c r="A15" s="3" t="s">
        <v>101</v>
      </c>
      <c r="B15" s="18"/>
      <c r="C15" s="20"/>
      <c r="D15" s="50" t="s">
        <v>39</v>
      </c>
      <c r="E15" s="50"/>
      <c r="F15" s="49"/>
      <c r="G15" s="3"/>
      <c r="H15" s="3"/>
      <c r="I15" s="3"/>
      <c r="J15" s="3"/>
    </row>
    <row r="16" spans="1:10" x14ac:dyDescent="0.3">
      <c r="A16" s="3" t="s">
        <v>37</v>
      </c>
      <c r="B16" s="18"/>
      <c r="C16" s="20"/>
      <c r="D16" s="50" t="s">
        <v>40</v>
      </c>
      <c r="E16" s="50"/>
      <c r="F16" s="49"/>
      <c r="G16" s="3"/>
      <c r="H16" s="3"/>
      <c r="I16" s="3"/>
      <c r="J16" s="3"/>
    </row>
    <row r="17" spans="1:10" x14ac:dyDescent="0.3">
      <c r="A17" s="3"/>
      <c r="B17" s="20"/>
      <c r="C17" s="20"/>
      <c r="D17" s="20"/>
      <c r="E17" s="20"/>
      <c r="F17" s="20"/>
      <c r="G17" s="3"/>
      <c r="H17" s="3"/>
      <c r="I17" s="3"/>
      <c r="J17" s="3"/>
    </row>
    <row r="18" spans="1:10" x14ac:dyDescent="0.3">
      <c r="A18" s="6" t="s">
        <v>6</v>
      </c>
      <c r="B18" s="75" t="s">
        <v>22</v>
      </c>
      <c r="C18" s="76"/>
      <c r="D18" s="76"/>
      <c r="E18" s="77"/>
      <c r="F18" s="75" t="s">
        <v>23</v>
      </c>
      <c r="G18" s="76"/>
      <c r="H18" s="76"/>
      <c r="I18" s="77"/>
      <c r="J18" s="6" t="s">
        <v>21</v>
      </c>
    </row>
    <row r="19" spans="1:10" x14ac:dyDescent="0.3">
      <c r="A19" s="16"/>
      <c r="B19" s="78"/>
      <c r="C19" s="79"/>
      <c r="D19" s="79"/>
      <c r="E19" s="80"/>
      <c r="F19" s="78" t="s">
        <v>71</v>
      </c>
      <c r="G19" s="79"/>
      <c r="H19" s="79"/>
      <c r="I19" s="80"/>
      <c r="J19" s="15">
        <v>450</v>
      </c>
    </row>
    <row r="20" spans="1:10" x14ac:dyDescent="0.3">
      <c r="A20" s="16"/>
      <c r="B20" s="78" t="s">
        <v>45</v>
      </c>
      <c r="C20" s="79"/>
      <c r="D20" s="79"/>
      <c r="E20" s="80"/>
      <c r="F20" s="78" t="s">
        <v>72</v>
      </c>
      <c r="G20" s="79"/>
      <c r="H20" s="79"/>
      <c r="I20" s="80"/>
      <c r="J20" s="15">
        <v>450</v>
      </c>
    </row>
    <row r="21" spans="1:10" x14ac:dyDescent="0.3">
      <c r="A21" s="78" t="s">
        <v>103</v>
      </c>
      <c r="B21" s="82"/>
      <c r="C21" s="82"/>
      <c r="D21" s="82"/>
      <c r="E21" s="82"/>
      <c r="F21" s="82"/>
      <c r="G21" s="82"/>
      <c r="H21" s="78" t="s">
        <v>24</v>
      </c>
      <c r="I21" s="81"/>
      <c r="J21" s="15">
        <v>900</v>
      </c>
    </row>
    <row r="22" spans="1:10" x14ac:dyDescent="0.3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3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3">
      <c r="A24" s="74" t="s">
        <v>20</v>
      </c>
      <c r="B24" s="74"/>
      <c r="C24" s="74"/>
      <c r="D24" s="74"/>
      <c r="E24" s="74"/>
      <c r="F24" s="74"/>
      <c r="G24" s="74"/>
      <c r="H24" s="74"/>
      <c r="I24" s="74"/>
      <c r="J24" s="74"/>
    </row>
    <row r="25" spans="1:10" x14ac:dyDescent="0.3">
      <c r="A25" s="6" t="s">
        <v>0</v>
      </c>
      <c r="B25" s="75" t="s">
        <v>46</v>
      </c>
      <c r="C25" s="77"/>
      <c r="D25" s="75" t="s">
        <v>1</v>
      </c>
      <c r="E25" s="86"/>
      <c r="F25" s="87"/>
      <c r="G25" s="75" t="s">
        <v>47</v>
      </c>
      <c r="H25" s="86"/>
      <c r="I25" s="87"/>
      <c r="J25" s="6" t="s">
        <v>48</v>
      </c>
    </row>
    <row r="26" spans="1:10" x14ac:dyDescent="0.3">
      <c r="A26" s="6" t="s">
        <v>8</v>
      </c>
      <c r="B26" s="91">
        <v>190</v>
      </c>
      <c r="C26" s="92"/>
      <c r="D26" s="75"/>
      <c r="E26" s="86"/>
      <c r="F26" s="87"/>
      <c r="G26" s="75"/>
      <c r="H26" s="86"/>
      <c r="I26" s="87"/>
      <c r="J26" s="10"/>
    </row>
    <row r="27" spans="1:10" x14ac:dyDescent="0.3">
      <c r="A27" s="6" t="s">
        <v>42</v>
      </c>
      <c r="B27" s="91" t="s">
        <v>45</v>
      </c>
      <c r="C27" s="92"/>
      <c r="D27" s="88" t="s">
        <v>45</v>
      </c>
      <c r="E27" s="89"/>
      <c r="F27" s="90"/>
      <c r="G27" s="93" t="s">
        <v>45</v>
      </c>
      <c r="H27" s="94"/>
      <c r="I27" s="95"/>
      <c r="J27" s="12"/>
    </row>
    <row r="28" spans="1:10" x14ac:dyDescent="0.3">
      <c r="A28" s="6" t="s">
        <v>9</v>
      </c>
      <c r="B28" s="91" t="s">
        <v>45</v>
      </c>
      <c r="C28" s="92"/>
      <c r="D28" s="88"/>
      <c r="E28" s="89"/>
      <c r="F28" s="90"/>
      <c r="G28" s="93" t="s">
        <v>45</v>
      </c>
      <c r="H28" s="94"/>
      <c r="I28" s="95"/>
      <c r="J28" s="12"/>
    </row>
    <row r="29" spans="1:10" x14ac:dyDescent="0.3">
      <c r="A29" s="6" t="s">
        <v>10</v>
      </c>
      <c r="B29" s="91">
        <v>660</v>
      </c>
      <c r="C29" s="92"/>
      <c r="D29" s="88" t="s">
        <v>45</v>
      </c>
      <c r="E29" s="89"/>
      <c r="F29" s="90"/>
      <c r="G29" s="83"/>
      <c r="H29" s="96"/>
      <c r="I29" s="97"/>
      <c r="J29" s="12"/>
    </row>
    <row r="30" spans="1:10" x14ac:dyDescent="0.3">
      <c r="A30" s="6" t="s">
        <v>11</v>
      </c>
      <c r="B30" s="83"/>
      <c r="C30" s="84"/>
      <c r="D30" s="83"/>
      <c r="E30" s="96"/>
      <c r="F30" s="97"/>
      <c r="G30" s="83"/>
      <c r="H30" s="96"/>
      <c r="I30" s="97"/>
      <c r="J30" s="12"/>
    </row>
    <row r="31" spans="1:10" x14ac:dyDescent="0.3">
      <c r="A31" s="6" t="s">
        <v>12</v>
      </c>
      <c r="B31" s="83"/>
      <c r="C31" s="84"/>
      <c r="D31" s="83"/>
      <c r="E31" s="96"/>
      <c r="F31" s="97"/>
      <c r="G31" s="83"/>
      <c r="H31" s="96"/>
      <c r="I31" s="97"/>
      <c r="J31" s="12"/>
    </row>
    <row r="32" spans="1:10" x14ac:dyDescent="0.3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1" x14ac:dyDescent="0.3">
      <c r="A34" s="74" t="s">
        <v>43</v>
      </c>
      <c r="B34" s="74"/>
      <c r="C34" s="74"/>
      <c r="D34" s="74"/>
      <c r="E34" s="74"/>
      <c r="F34" s="74"/>
      <c r="G34" s="74"/>
      <c r="H34" s="74"/>
      <c r="I34" s="74"/>
      <c r="J34" s="74"/>
    </row>
    <row r="35" spans="1:11" x14ac:dyDescent="0.3">
      <c r="A35" s="6"/>
      <c r="B35" s="6"/>
      <c r="C35" s="100" t="s">
        <v>2</v>
      </c>
      <c r="D35" s="101"/>
      <c r="E35" s="100" t="s">
        <v>3</v>
      </c>
      <c r="F35" s="101"/>
      <c r="G35" s="100" t="s">
        <v>4</v>
      </c>
      <c r="H35" s="101"/>
      <c r="I35" s="100" t="s">
        <v>5</v>
      </c>
      <c r="J35" s="101"/>
    </row>
    <row r="36" spans="1:11" x14ac:dyDescent="0.3">
      <c r="A36" s="6" t="s">
        <v>6</v>
      </c>
      <c r="B36" s="6" t="s">
        <v>7</v>
      </c>
      <c r="C36" s="6" t="s">
        <v>15</v>
      </c>
      <c r="D36" s="6" t="s">
        <v>16</v>
      </c>
      <c r="E36" s="6" t="s">
        <v>49</v>
      </c>
      <c r="F36" s="6" t="s">
        <v>17</v>
      </c>
      <c r="G36" s="6" t="s">
        <v>49</v>
      </c>
      <c r="H36" s="6" t="s">
        <v>17</v>
      </c>
      <c r="I36" s="6" t="s">
        <v>18</v>
      </c>
      <c r="J36" s="6" t="s">
        <v>19</v>
      </c>
    </row>
    <row r="37" spans="1:11" x14ac:dyDescent="0.3">
      <c r="A37" s="66" t="s">
        <v>68</v>
      </c>
      <c r="B37" s="6">
        <v>1</v>
      </c>
      <c r="C37" s="5"/>
      <c r="D37" s="5"/>
      <c r="E37" s="5"/>
      <c r="F37" s="5"/>
      <c r="G37" s="5"/>
      <c r="H37" s="53" t="s">
        <v>44</v>
      </c>
      <c r="I37" s="18" t="s">
        <v>44</v>
      </c>
      <c r="J37" s="5"/>
    </row>
    <row r="38" spans="1:11" x14ac:dyDescent="0.3">
      <c r="A38" s="4" t="s">
        <v>73</v>
      </c>
      <c r="B38" s="6">
        <v>2</v>
      </c>
      <c r="C38" s="18" t="s">
        <v>44</v>
      </c>
      <c r="D38" s="5"/>
      <c r="E38" s="18" t="s">
        <v>45</v>
      </c>
      <c r="F38" s="18" t="s">
        <v>45</v>
      </c>
      <c r="G38" s="5"/>
      <c r="H38" s="18" t="s">
        <v>44</v>
      </c>
      <c r="I38" s="18" t="s">
        <v>44</v>
      </c>
      <c r="J38" s="18" t="s">
        <v>45</v>
      </c>
    </row>
    <row r="39" spans="1:11" x14ac:dyDescent="0.3">
      <c r="A39" s="4" t="s">
        <v>74</v>
      </c>
      <c r="B39" s="6">
        <v>3</v>
      </c>
      <c r="C39" s="18" t="s">
        <v>44</v>
      </c>
      <c r="D39" s="5"/>
      <c r="E39" s="18" t="s">
        <v>44</v>
      </c>
      <c r="F39" s="5"/>
      <c r="G39" s="5"/>
      <c r="H39" s="18" t="s">
        <v>44</v>
      </c>
      <c r="I39" s="18"/>
      <c r="J39" s="18" t="s">
        <v>44</v>
      </c>
    </row>
    <row r="40" spans="1:11" x14ac:dyDescent="0.3">
      <c r="A40" s="52" t="s">
        <v>70</v>
      </c>
      <c r="B40" s="6">
        <v>4</v>
      </c>
      <c r="C40" s="5"/>
      <c r="D40" s="5"/>
      <c r="E40" s="54" t="s">
        <v>44</v>
      </c>
      <c r="F40" s="5"/>
      <c r="G40" s="5"/>
      <c r="H40" s="5"/>
      <c r="I40" s="5"/>
      <c r="J40" s="5"/>
    </row>
    <row r="41" spans="1:11" x14ac:dyDescent="0.3">
      <c r="A41" s="6"/>
      <c r="B41" s="6"/>
      <c r="C41" s="5"/>
      <c r="D41" s="5"/>
      <c r="E41" s="5"/>
      <c r="F41" s="5"/>
      <c r="G41" s="5"/>
      <c r="H41" s="5"/>
      <c r="I41" s="5"/>
      <c r="J41" s="5"/>
    </row>
    <row r="42" spans="1:1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1" x14ac:dyDescent="0.3">
      <c r="A43" s="19" t="s">
        <v>45</v>
      </c>
      <c r="B43" s="20"/>
      <c r="C43" s="20"/>
      <c r="D43" s="20"/>
      <c r="E43" s="20"/>
      <c r="F43" s="20"/>
      <c r="G43" s="20"/>
      <c r="H43" s="20"/>
      <c r="I43" s="20"/>
      <c r="J43" s="20"/>
    </row>
    <row r="44" spans="1:11" x14ac:dyDescent="0.3">
      <c r="A44" s="102" t="s">
        <v>45</v>
      </c>
      <c r="B44" s="102"/>
      <c r="C44" s="102"/>
      <c r="D44" s="102"/>
      <c r="E44" s="102"/>
      <c r="F44" s="102"/>
      <c r="G44" s="102"/>
      <c r="H44" s="102"/>
      <c r="I44" s="102"/>
      <c r="J44" s="102"/>
    </row>
    <row r="45" spans="1:11" x14ac:dyDescent="0.3">
      <c r="A45" s="21" t="s">
        <v>45</v>
      </c>
      <c r="B45" s="98"/>
      <c r="C45" s="98"/>
      <c r="D45" s="2"/>
      <c r="E45" s="98"/>
      <c r="F45" s="98"/>
      <c r="G45" s="2"/>
      <c r="H45" s="98"/>
      <c r="I45" s="99"/>
      <c r="J45" s="99"/>
    </row>
    <row r="46" spans="1:11" x14ac:dyDescent="0.3">
      <c r="A46" s="46" t="s">
        <v>66</v>
      </c>
      <c r="B46" s="98"/>
      <c r="C46" s="98"/>
      <c r="D46" s="2"/>
      <c r="E46" s="98"/>
      <c r="F46" s="98"/>
      <c r="G46" s="2"/>
      <c r="H46" s="98"/>
      <c r="I46" s="99"/>
      <c r="J46" s="99"/>
    </row>
    <row r="47" spans="1:1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1" ht="19.95" customHeight="1" x14ac:dyDescent="0.3">
      <c r="A48" s="25" t="s">
        <v>45</v>
      </c>
      <c r="B48" s="24"/>
      <c r="C48" s="9" t="s">
        <v>45</v>
      </c>
      <c r="D48" s="24"/>
      <c r="E48" s="15" t="s">
        <v>45</v>
      </c>
      <c r="F48" s="25" t="s">
        <v>45</v>
      </c>
      <c r="G48" s="6" t="s">
        <v>45</v>
      </c>
      <c r="H48" s="25"/>
      <c r="I48" s="25"/>
      <c r="J48" s="25"/>
      <c r="K48" s="24"/>
    </row>
    <row r="49" spans="1:11" ht="19.95" customHeight="1" x14ac:dyDescent="0.3">
      <c r="A49" s="6" t="s">
        <v>6</v>
      </c>
      <c r="B49" s="6" t="s">
        <v>53</v>
      </c>
      <c r="C49" s="6" t="s">
        <v>53</v>
      </c>
      <c r="D49" s="24"/>
      <c r="E49" s="15" t="s">
        <v>56</v>
      </c>
      <c r="F49" s="25" t="s">
        <v>64</v>
      </c>
      <c r="G49" s="6" t="s">
        <v>57</v>
      </c>
      <c r="H49" s="25" t="s">
        <v>65</v>
      </c>
      <c r="I49" s="25"/>
      <c r="J49" s="25"/>
      <c r="K49" s="24"/>
    </row>
    <row r="50" spans="1:11" ht="19.95" customHeight="1" x14ac:dyDescent="0.3">
      <c r="A50" s="25" t="s">
        <v>77</v>
      </c>
      <c r="B50" s="6" t="s">
        <v>95</v>
      </c>
      <c r="C50" s="25">
        <v>145</v>
      </c>
      <c r="D50" s="25"/>
      <c r="E50" s="39">
        <v>51</v>
      </c>
      <c r="F50" s="25" t="s">
        <v>79</v>
      </c>
      <c r="G50" s="25">
        <v>0</v>
      </c>
      <c r="H50" s="25"/>
      <c r="I50" s="25"/>
      <c r="J50" s="25"/>
      <c r="K50" s="24"/>
    </row>
    <row r="51" spans="1:11" ht="19.95" customHeight="1" x14ac:dyDescent="0.3">
      <c r="A51" s="25" t="s">
        <v>78</v>
      </c>
      <c r="B51" s="6" t="s">
        <v>54</v>
      </c>
      <c r="C51" s="25">
        <v>290</v>
      </c>
      <c r="D51" s="25"/>
      <c r="E51" s="39">
        <v>160</v>
      </c>
      <c r="F51" s="25" t="s">
        <v>80</v>
      </c>
      <c r="G51" s="25">
        <v>0</v>
      </c>
      <c r="H51" s="25"/>
      <c r="I51" s="25"/>
      <c r="J51" s="25"/>
      <c r="K51" s="24"/>
    </row>
    <row r="52" spans="1:11" ht="19.95" customHeight="1" x14ac:dyDescent="0.3">
      <c r="A52" s="25" t="s">
        <v>76</v>
      </c>
      <c r="B52" s="6" t="s">
        <v>54</v>
      </c>
      <c r="C52" s="25">
        <v>290</v>
      </c>
      <c r="D52" s="25"/>
      <c r="E52" s="39">
        <v>261</v>
      </c>
      <c r="F52" s="25" t="s">
        <v>81</v>
      </c>
      <c r="G52" s="25">
        <v>122</v>
      </c>
      <c r="H52" s="25" t="s">
        <v>63</v>
      </c>
      <c r="I52" s="25"/>
      <c r="J52" s="25"/>
      <c r="K52" s="24"/>
    </row>
    <row r="53" spans="1:11" ht="19.95" customHeight="1" x14ac:dyDescent="0.3">
      <c r="A53" s="25" t="s">
        <v>75</v>
      </c>
      <c r="B53" s="6" t="s">
        <v>54</v>
      </c>
      <c r="C53" s="25">
        <v>290</v>
      </c>
      <c r="D53" s="25"/>
      <c r="E53" s="39">
        <v>102</v>
      </c>
      <c r="F53" s="25" t="s">
        <v>3</v>
      </c>
      <c r="G53" s="25">
        <v>122</v>
      </c>
      <c r="H53" s="25" t="s">
        <v>63</v>
      </c>
      <c r="I53" s="25"/>
      <c r="J53" s="25"/>
      <c r="K53" s="24"/>
    </row>
    <row r="54" spans="1:11" ht="19.95" customHeight="1" x14ac:dyDescent="0.3">
      <c r="A54" s="56" t="s">
        <v>76</v>
      </c>
      <c r="B54" s="56" t="s">
        <v>94</v>
      </c>
      <c r="C54" s="25">
        <v>145</v>
      </c>
      <c r="D54" s="25"/>
      <c r="E54" s="39"/>
      <c r="F54" s="25"/>
      <c r="G54" s="25"/>
      <c r="H54" s="25"/>
      <c r="I54" s="25"/>
      <c r="J54" s="25"/>
      <c r="K54" s="24"/>
    </row>
    <row r="55" spans="1:11" ht="19.95" customHeight="1" x14ac:dyDescent="0.35">
      <c r="A55" s="38" t="s">
        <v>55</v>
      </c>
      <c r="B55" s="35"/>
      <c r="C55" s="34">
        <f>SUM(C50:C54)</f>
        <v>1160</v>
      </c>
      <c r="D55" s="35"/>
      <c r="E55" s="36">
        <f>SUM(E50:E53)</f>
        <v>574</v>
      </c>
      <c r="F55" s="35"/>
      <c r="G55" s="34">
        <f>SUM(G50:G53)</f>
        <v>244</v>
      </c>
      <c r="H55" s="25"/>
      <c r="I55" s="25"/>
      <c r="J55" s="25"/>
      <c r="K55" s="24"/>
    </row>
    <row r="56" spans="1:11" ht="19.95" customHeight="1" x14ac:dyDescent="0.35">
      <c r="A56" s="38"/>
      <c r="B56" s="35"/>
      <c r="C56" s="34"/>
      <c r="D56" s="35"/>
      <c r="E56" s="36"/>
      <c r="F56" s="35"/>
      <c r="G56" s="34"/>
      <c r="H56" s="25"/>
      <c r="I56" s="25"/>
      <c r="J56" s="25"/>
      <c r="K56" s="24"/>
    </row>
    <row r="57" spans="1:11" ht="19.95" customHeight="1" x14ac:dyDescent="0.35">
      <c r="A57" s="67" t="s">
        <v>97</v>
      </c>
      <c r="B57" s="32"/>
      <c r="C57" s="32"/>
      <c r="D57" s="32"/>
      <c r="E57" s="32"/>
      <c r="F57" s="32"/>
      <c r="G57" s="32"/>
      <c r="H57" s="32"/>
      <c r="I57" s="32"/>
      <c r="J57" s="32"/>
      <c r="K57" s="33"/>
    </row>
    <row r="58" spans="1:11" ht="19.95" customHeight="1" x14ac:dyDescent="0.3">
      <c r="A58" s="25" t="s">
        <v>53</v>
      </c>
      <c r="B58" s="36">
        <f>C55-E55</f>
        <v>586</v>
      </c>
      <c r="C58" s="25" t="s">
        <v>107</v>
      </c>
      <c r="D58" s="25"/>
      <c r="E58" s="25"/>
      <c r="F58" s="25"/>
      <c r="G58" s="25"/>
      <c r="H58" s="25"/>
      <c r="I58" s="25"/>
      <c r="J58" s="25"/>
      <c r="K58" s="24"/>
    </row>
    <row r="59" spans="1:11" ht="19.95" customHeight="1" x14ac:dyDescent="0.3">
      <c r="A59" s="23" t="s">
        <v>57</v>
      </c>
      <c r="B59" s="37">
        <f>G55</f>
        <v>244</v>
      </c>
      <c r="C59" s="23"/>
      <c r="D59" s="23"/>
      <c r="E59" s="23"/>
      <c r="F59" s="23"/>
      <c r="G59" s="23"/>
      <c r="H59" s="23"/>
      <c r="I59" s="23"/>
      <c r="J59" s="23"/>
      <c r="K59" s="24"/>
    </row>
    <row r="60" spans="1:11" ht="19.95" customHeight="1" x14ac:dyDescent="0.3">
      <c r="A60" s="25" t="s">
        <v>58</v>
      </c>
      <c r="B60" s="36">
        <v>190</v>
      </c>
      <c r="C60" s="25" t="s">
        <v>45</v>
      </c>
      <c r="D60" s="25"/>
      <c r="E60" s="25"/>
      <c r="F60" s="25"/>
      <c r="G60" s="25"/>
      <c r="H60" s="25"/>
      <c r="I60" s="25"/>
      <c r="J60" s="25"/>
      <c r="K60" s="24"/>
    </row>
    <row r="61" spans="1:11" ht="15.6" x14ac:dyDescent="0.3">
      <c r="A61" s="25" t="s">
        <v>82</v>
      </c>
      <c r="B61" s="36">
        <v>660</v>
      </c>
      <c r="C61" s="25"/>
      <c r="D61" s="25"/>
      <c r="E61" s="25"/>
      <c r="F61" s="25"/>
      <c r="G61" s="25"/>
      <c r="H61" s="25"/>
      <c r="I61" s="25"/>
      <c r="J61" s="25"/>
      <c r="K61" s="24"/>
    </row>
    <row r="62" spans="1:11" ht="15.6" x14ac:dyDescent="0.3">
      <c r="A62" s="25" t="s">
        <v>92</v>
      </c>
      <c r="B62" s="36">
        <v>1080</v>
      </c>
      <c r="C62" s="25" t="s">
        <v>98</v>
      </c>
      <c r="D62" s="25"/>
      <c r="E62" s="25"/>
      <c r="F62" s="25"/>
      <c r="G62" s="25"/>
      <c r="H62" s="25"/>
      <c r="I62" s="25"/>
      <c r="J62" s="25"/>
      <c r="K62" s="24"/>
    </row>
    <row r="63" spans="1:1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1" s="59" customFormat="1" x14ac:dyDescent="0.3">
      <c r="A68" s="58"/>
      <c r="B68" s="58"/>
      <c r="C68" s="58"/>
      <c r="D68" s="58"/>
      <c r="E68" s="58"/>
      <c r="F68" s="58"/>
      <c r="G68" s="58"/>
      <c r="H68" s="58"/>
      <c r="I68" s="58"/>
      <c r="J68" s="58"/>
    </row>
    <row r="69" spans="1:11" s="59" customFormat="1" x14ac:dyDescent="0.3">
      <c r="A69" s="58"/>
      <c r="B69" s="58"/>
      <c r="C69" s="58"/>
      <c r="D69" s="58"/>
      <c r="E69" s="58"/>
      <c r="F69" s="58"/>
      <c r="G69" s="58"/>
      <c r="H69" s="58"/>
      <c r="I69" s="58"/>
      <c r="J69" s="58"/>
    </row>
    <row r="70" spans="1:11" s="59" customFormat="1" x14ac:dyDescent="0.3">
      <c r="A70" s="58"/>
      <c r="B70" s="58"/>
      <c r="C70" s="58"/>
      <c r="D70" s="58"/>
      <c r="E70" s="58"/>
      <c r="F70" s="58"/>
      <c r="G70" s="58"/>
      <c r="H70" s="58"/>
      <c r="I70" s="58"/>
      <c r="J70" s="58"/>
    </row>
    <row r="71" spans="1:11" s="59" customFormat="1" x14ac:dyDescent="0.3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1"/>
    </row>
    <row r="72" spans="1:11" s="57" customFormat="1" x14ac:dyDescent="0.3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3"/>
    </row>
    <row r="73" spans="1:11" x14ac:dyDescent="0.3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3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3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3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3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3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3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3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3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3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3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3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21" x14ac:dyDescent="0.4">
      <c r="A92" s="40" t="s">
        <v>108</v>
      </c>
      <c r="B92" s="1"/>
      <c r="C92" s="55"/>
      <c r="D92" s="55"/>
      <c r="E92" s="1"/>
      <c r="F92" s="1"/>
      <c r="G92" s="1"/>
      <c r="H92" s="1"/>
      <c r="I92" s="1"/>
      <c r="J92" s="1"/>
    </row>
    <row r="93" spans="1:10" ht="18" x14ac:dyDescent="0.35">
      <c r="A93" s="70" t="s">
        <v>50</v>
      </c>
      <c r="B93" s="70"/>
      <c r="C93" s="70"/>
      <c r="D93" s="70"/>
      <c r="E93" s="70"/>
      <c r="F93" s="70"/>
      <c r="G93" s="70"/>
      <c r="H93" s="70"/>
      <c r="I93" s="70"/>
      <c r="J93" s="70"/>
    </row>
    <row r="94" spans="1:10" x14ac:dyDescent="0.3">
      <c r="A94" s="3" t="s">
        <v>25</v>
      </c>
      <c r="B94" s="3"/>
      <c r="C94" s="3"/>
      <c r="D94" s="3"/>
      <c r="E94" s="3" t="s">
        <v>26</v>
      </c>
      <c r="F94" s="3"/>
      <c r="G94" s="3"/>
      <c r="H94" s="73" t="s">
        <v>31</v>
      </c>
      <c r="I94" s="73"/>
      <c r="J94" s="5"/>
    </row>
    <row r="95" spans="1:10" x14ac:dyDescent="0.3">
      <c r="A95" s="3"/>
      <c r="B95" s="3"/>
      <c r="C95" s="3"/>
      <c r="D95" s="3"/>
      <c r="E95" s="3"/>
      <c r="F95" s="3"/>
      <c r="G95" s="3"/>
      <c r="H95" s="73" t="s">
        <v>32</v>
      </c>
      <c r="I95" s="73"/>
      <c r="J95" s="15" t="s">
        <v>44</v>
      </c>
    </row>
    <row r="96" spans="1:10" ht="18" x14ac:dyDescent="0.35">
      <c r="A96" s="22" t="s">
        <v>85</v>
      </c>
      <c r="B96" s="7"/>
      <c r="C96" s="7"/>
      <c r="D96" s="3"/>
      <c r="E96" s="51">
        <v>101</v>
      </c>
      <c r="F96" s="7"/>
      <c r="G96" s="3"/>
      <c r="H96" s="85" t="s">
        <v>33</v>
      </c>
      <c r="I96" s="85"/>
      <c r="J96" s="13"/>
    </row>
    <row r="97" spans="1:10" x14ac:dyDescent="0.3">
      <c r="A97" s="3"/>
      <c r="B97" s="3"/>
      <c r="C97" s="3"/>
      <c r="D97" s="3"/>
      <c r="E97" s="3"/>
      <c r="F97" s="3"/>
      <c r="G97" s="3"/>
      <c r="H97" s="6" t="s">
        <v>51</v>
      </c>
      <c r="I97" s="14"/>
      <c r="J97" s="15">
        <v>774</v>
      </c>
    </row>
    <row r="98" spans="1:10" x14ac:dyDescent="0.3">
      <c r="A98" s="71" t="s">
        <v>27</v>
      </c>
      <c r="B98" s="71"/>
      <c r="C98" s="71"/>
      <c r="D98" s="71"/>
      <c r="E98" s="71"/>
      <c r="F98" s="71"/>
      <c r="G98" s="71"/>
      <c r="H98" s="71"/>
      <c r="I98" s="71"/>
      <c r="J98" s="71"/>
    </row>
    <row r="99" spans="1:10" x14ac:dyDescent="0.3">
      <c r="A99" s="6"/>
      <c r="B99" s="6" t="s">
        <v>6</v>
      </c>
      <c r="C99" s="6" t="s">
        <v>13</v>
      </c>
      <c r="D99" s="3"/>
      <c r="E99" s="6" t="s">
        <v>34</v>
      </c>
      <c r="F99" s="18" t="s">
        <v>44</v>
      </c>
      <c r="G99" s="8"/>
      <c r="H99" s="3"/>
      <c r="I99" s="3"/>
      <c r="J99" s="3"/>
    </row>
    <row r="100" spans="1:10" x14ac:dyDescent="0.3">
      <c r="A100" s="6" t="s">
        <v>14</v>
      </c>
      <c r="B100" s="16" t="s">
        <v>87</v>
      </c>
      <c r="C100" s="17" t="s">
        <v>60</v>
      </c>
      <c r="D100" s="3"/>
      <c r="E100" s="6" t="s">
        <v>35</v>
      </c>
      <c r="F100" s="5"/>
      <c r="G100" s="8"/>
      <c r="H100" s="3"/>
      <c r="I100" s="3"/>
      <c r="J100" s="3"/>
    </row>
    <row r="101" spans="1:10" x14ac:dyDescent="0.3">
      <c r="A101" s="6" t="s">
        <v>28</v>
      </c>
      <c r="B101" s="16" t="s">
        <v>88</v>
      </c>
      <c r="C101" s="17" t="s">
        <v>61</v>
      </c>
      <c r="D101" s="3"/>
      <c r="E101" s="6" t="s">
        <v>36</v>
      </c>
      <c r="F101" s="5"/>
      <c r="G101" s="8"/>
      <c r="H101" s="3"/>
      <c r="I101" s="3"/>
      <c r="J101" s="3"/>
    </row>
    <row r="102" spans="1:10" x14ac:dyDescent="0.3">
      <c r="A102" s="6" t="s">
        <v>29</v>
      </c>
      <c r="B102" s="103" t="s">
        <v>86</v>
      </c>
      <c r="C102" s="103"/>
      <c r="D102" s="3"/>
      <c r="E102" s="3"/>
      <c r="F102" s="3"/>
      <c r="G102" s="3"/>
      <c r="H102" s="3"/>
      <c r="I102" s="3"/>
      <c r="J102" s="3"/>
    </row>
    <row r="103" spans="1:10" x14ac:dyDescent="0.3">
      <c r="A103" s="6" t="s">
        <v>30</v>
      </c>
      <c r="B103" s="73" t="s">
        <v>62</v>
      </c>
      <c r="C103" s="73"/>
      <c r="D103" s="3"/>
      <c r="E103" s="3"/>
      <c r="F103" s="3"/>
      <c r="G103" s="3"/>
      <c r="H103" s="3"/>
      <c r="I103" s="3"/>
      <c r="J103" s="3"/>
    </row>
    <row r="104" spans="1:10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 x14ac:dyDescent="0.3">
      <c r="A105" s="71" t="s">
        <v>41</v>
      </c>
      <c r="B105" s="71"/>
      <c r="C105" s="71"/>
      <c r="D105" s="71"/>
      <c r="E105" s="71"/>
      <c r="F105" s="71"/>
      <c r="G105" s="71"/>
      <c r="H105" s="71"/>
      <c r="I105" s="71"/>
      <c r="J105" s="71"/>
    </row>
    <row r="106" spans="1:10" x14ac:dyDescent="0.3">
      <c r="A106" s="3" t="s">
        <v>100</v>
      </c>
      <c r="B106" s="18" t="s">
        <v>102</v>
      </c>
      <c r="C106" s="3"/>
      <c r="D106" s="6" t="s">
        <v>38</v>
      </c>
      <c r="E106" s="6"/>
      <c r="F106" s="48" t="s">
        <v>44</v>
      </c>
      <c r="G106" s="3"/>
      <c r="H106" s="3"/>
      <c r="I106" s="3"/>
      <c r="J106" s="3"/>
    </row>
    <row r="107" spans="1:10" x14ac:dyDescent="0.3">
      <c r="A107" s="3" t="s">
        <v>101</v>
      </c>
      <c r="B107" s="5"/>
      <c r="C107" s="3"/>
      <c r="D107" s="6" t="s">
        <v>39</v>
      </c>
      <c r="E107" s="6"/>
      <c r="F107" s="9"/>
      <c r="G107" s="3"/>
      <c r="H107" s="3"/>
      <c r="I107" s="3"/>
      <c r="J107" s="3"/>
    </row>
    <row r="108" spans="1:10" x14ac:dyDescent="0.3">
      <c r="A108" s="3" t="s">
        <v>37</v>
      </c>
      <c r="B108" s="5"/>
      <c r="C108" s="3"/>
      <c r="D108" s="6" t="s">
        <v>40</v>
      </c>
      <c r="E108" s="6"/>
      <c r="F108" s="9"/>
      <c r="G108" s="3"/>
      <c r="H108" s="3"/>
      <c r="I108" s="3"/>
      <c r="J108" s="3"/>
    </row>
    <row r="109" spans="1:10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 x14ac:dyDescent="0.3">
      <c r="A110" s="6" t="s">
        <v>6</v>
      </c>
      <c r="B110" s="75" t="s">
        <v>22</v>
      </c>
      <c r="C110" s="76"/>
      <c r="D110" s="76"/>
      <c r="E110" s="77"/>
      <c r="F110" s="75" t="s">
        <v>23</v>
      </c>
      <c r="G110" s="76"/>
      <c r="H110" s="76"/>
      <c r="I110" s="77"/>
      <c r="J110" s="6" t="s">
        <v>21</v>
      </c>
    </row>
    <row r="111" spans="1:10" x14ac:dyDescent="0.3">
      <c r="A111" s="4"/>
      <c r="B111" s="75"/>
      <c r="C111" s="76"/>
      <c r="D111" s="76"/>
      <c r="E111" s="77"/>
      <c r="F111" s="75"/>
      <c r="G111" s="76"/>
      <c r="H111" s="76"/>
      <c r="I111" s="77"/>
      <c r="J111" s="15">
        <v>48</v>
      </c>
    </row>
    <row r="112" spans="1:10" x14ac:dyDescent="0.3">
      <c r="A112" s="4"/>
      <c r="B112" s="75" t="s">
        <v>45</v>
      </c>
      <c r="C112" s="76"/>
      <c r="D112" s="76"/>
      <c r="E112" s="77"/>
      <c r="F112" s="75"/>
      <c r="G112" s="76"/>
      <c r="H112" s="76"/>
      <c r="I112" s="77"/>
      <c r="J112" s="15">
        <v>48</v>
      </c>
    </row>
    <row r="113" spans="1:10" x14ac:dyDescent="0.3">
      <c r="A113" s="75"/>
      <c r="B113" s="86"/>
      <c r="C113" s="86"/>
      <c r="D113" s="86"/>
      <c r="E113" s="86"/>
      <c r="F113" s="86"/>
      <c r="G113" s="86"/>
      <c r="H113" s="75" t="s">
        <v>24</v>
      </c>
      <c r="I113" s="87"/>
      <c r="J113" s="15">
        <v>96</v>
      </c>
    </row>
    <row r="114" spans="1:10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3">
      <c r="A116" s="74" t="s">
        <v>20</v>
      </c>
      <c r="B116" s="74"/>
      <c r="C116" s="74"/>
      <c r="D116" s="74"/>
      <c r="E116" s="74"/>
      <c r="F116" s="74"/>
      <c r="G116" s="74"/>
      <c r="H116" s="74"/>
      <c r="I116" s="74"/>
      <c r="J116" s="74"/>
    </row>
    <row r="117" spans="1:10" x14ac:dyDescent="0.3">
      <c r="A117" s="6" t="s">
        <v>0</v>
      </c>
      <c r="B117" s="75" t="s">
        <v>46</v>
      </c>
      <c r="C117" s="77"/>
      <c r="D117" s="75" t="s">
        <v>1</v>
      </c>
      <c r="E117" s="86"/>
      <c r="F117" s="87"/>
      <c r="G117" s="75" t="s">
        <v>47</v>
      </c>
      <c r="H117" s="86"/>
      <c r="I117" s="87"/>
      <c r="J117" s="6" t="s">
        <v>48</v>
      </c>
    </row>
    <row r="118" spans="1:10" x14ac:dyDescent="0.3">
      <c r="A118" s="6" t="s">
        <v>8</v>
      </c>
      <c r="B118" s="91">
        <v>380</v>
      </c>
      <c r="C118" s="92"/>
      <c r="D118" s="75"/>
      <c r="E118" s="86"/>
      <c r="F118" s="87"/>
      <c r="G118" s="75"/>
      <c r="H118" s="86"/>
      <c r="I118" s="87"/>
      <c r="J118" s="10"/>
    </row>
    <row r="119" spans="1:10" x14ac:dyDescent="0.3">
      <c r="A119" s="6" t="s">
        <v>42</v>
      </c>
      <c r="B119" s="91" t="s">
        <v>89</v>
      </c>
      <c r="C119" s="92"/>
      <c r="D119" s="88" t="s">
        <v>99</v>
      </c>
      <c r="E119" s="89"/>
      <c r="F119" s="90"/>
      <c r="G119" s="88" t="s">
        <v>45</v>
      </c>
      <c r="H119" s="89"/>
      <c r="I119" s="90"/>
      <c r="J119" s="12"/>
    </row>
    <row r="120" spans="1:10" x14ac:dyDescent="0.3">
      <c r="A120" s="6" t="s">
        <v>9</v>
      </c>
      <c r="B120" s="104"/>
      <c r="C120" s="84"/>
      <c r="D120" s="88"/>
      <c r="E120" s="89"/>
      <c r="F120" s="90"/>
      <c r="G120" s="83"/>
      <c r="H120" s="96"/>
      <c r="I120" s="97"/>
      <c r="J120" s="12"/>
    </row>
    <row r="121" spans="1:10" x14ac:dyDescent="0.3">
      <c r="A121" s="6" t="s">
        <v>10</v>
      </c>
      <c r="B121" s="91" t="s">
        <v>90</v>
      </c>
      <c r="C121" s="92"/>
      <c r="D121" s="88" t="s">
        <v>99</v>
      </c>
      <c r="E121" s="89"/>
      <c r="F121" s="90"/>
      <c r="G121" s="83"/>
      <c r="H121" s="96"/>
      <c r="I121" s="97"/>
      <c r="J121" s="12"/>
    </row>
    <row r="122" spans="1:10" x14ac:dyDescent="0.3">
      <c r="A122" s="6" t="s">
        <v>11</v>
      </c>
      <c r="B122" s="83"/>
      <c r="C122" s="84"/>
      <c r="D122" s="83"/>
      <c r="E122" s="96"/>
      <c r="F122" s="97"/>
      <c r="G122" s="83"/>
      <c r="H122" s="96"/>
      <c r="I122" s="97"/>
      <c r="J122" s="12"/>
    </row>
    <row r="123" spans="1:10" x14ac:dyDescent="0.3">
      <c r="A123" s="6" t="s">
        <v>12</v>
      </c>
      <c r="B123" s="83"/>
      <c r="C123" s="84"/>
      <c r="D123" s="83"/>
      <c r="E123" s="96"/>
      <c r="F123" s="97"/>
      <c r="G123" s="83"/>
      <c r="H123" s="96"/>
      <c r="I123" s="97"/>
      <c r="J123" s="12"/>
    </row>
    <row r="124" spans="1:10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3">
      <c r="A126" s="74" t="s">
        <v>43</v>
      </c>
      <c r="B126" s="74"/>
      <c r="C126" s="74"/>
      <c r="D126" s="74"/>
      <c r="E126" s="74"/>
      <c r="F126" s="74"/>
      <c r="G126" s="74"/>
      <c r="H126" s="74"/>
      <c r="I126" s="74"/>
      <c r="J126" s="74"/>
    </row>
    <row r="127" spans="1:10" x14ac:dyDescent="0.3">
      <c r="A127" s="6"/>
      <c r="B127" s="6"/>
      <c r="C127" s="100" t="s">
        <v>2</v>
      </c>
      <c r="D127" s="101"/>
      <c r="E127" s="100" t="s">
        <v>3</v>
      </c>
      <c r="F127" s="101"/>
      <c r="G127" s="100" t="s">
        <v>4</v>
      </c>
      <c r="H127" s="101"/>
      <c r="I127" s="100" t="s">
        <v>5</v>
      </c>
      <c r="J127" s="101"/>
    </row>
    <row r="128" spans="1:10" x14ac:dyDescent="0.3">
      <c r="A128" s="6" t="s">
        <v>6</v>
      </c>
      <c r="B128" s="6" t="s">
        <v>7</v>
      </c>
      <c r="C128" s="6" t="s">
        <v>15</v>
      </c>
      <c r="D128" s="6" t="s">
        <v>16</v>
      </c>
      <c r="E128" s="6" t="s">
        <v>49</v>
      </c>
      <c r="F128" s="6" t="s">
        <v>17</v>
      </c>
      <c r="G128" s="6" t="s">
        <v>49</v>
      </c>
      <c r="H128" s="6" t="s">
        <v>17</v>
      </c>
      <c r="I128" s="6" t="s">
        <v>18</v>
      </c>
      <c r="J128" s="6" t="s">
        <v>19</v>
      </c>
    </row>
    <row r="129" spans="1:11" x14ac:dyDescent="0.3">
      <c r="A129" s="4" t="s">
        <v>87</v>
      </c>
      <c r="B129" s="6">
        <v>1</v>
      </c>
      <c r="C129" s="18" t="s">
        <v>45</v>
      </c>
      <c r="D129" s="18"/>
      <c r="E129" s="18" t="s">
        <v>45</v>
      </c>
      <c r="F129" s="18" t="s">
        <v>44</v>
      </c>
      <c r="G129" s="18"/>
      <c r="H129" s="18" t="s">
        <v>44</v>
      </c>
      <c r="I129" s="18" t="s">
        <v>44</v>
      </c>
      <c r="J129" s="18" t="s">
        <v>45</v>
      </c>
    </row>
    <row r="130" spans="1:11" x14ac:dyDescent="0.3">
      <c r="A130" s="4" t="s">
        <v>88</v>
      </c>
      <c r="B130" s="6">
        <v>2</v>
      </c>
      <c r="C130" s="18" t="s">
        <v>44</v>
      </c>
      <c r="D130" s="18"/>
      <c r="E130" s="18" t="s">
        <v>45</v>
      </c>
      <c r="F130" s="18" t="s">
        <v>44</v>
      </c>
      <c r="G130" s="18"/>
      <c r="H130" s="18"/>
      <c r="I130" s="18"/>
      <c r="J130" s="5"/>
    </row>
    <row r="131" spans="1:11" x14ac:dyDescent="0.3">
      <c r="A131" s="11"/>
      <c r="B131" s="6"/>
      <c r="C131" s="18"/>
      <c r="D131" s="18"/>
      <c r="E131" s="18"/>
      <c r="F131" s="18"/>
      <c r="G131" s="18"/>
      <c r="H131" s="18"/>
      <c r="I131" s="18"/>
      <c r="J131" s="5"/>
    </row>
    <row r="132" spans="1:11" x14ac:dyDescent="0.3">
      <c r="A132" s="6"/>
      <c r="B132" s="6"/>
      <c r="C132" s="5"/>
      <c r="D132" s="5"/>
      <c r="E132" s="5"/>
      <c r="F132" s="5"/>
      <c r="G132" s="5"/>
      <c r="H132" s="5"/>
      <c r="I132" s="5"/>
      <c r="J132" s="5"/>
    </row>
    <row r="133" spans="1:1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1" x14ac:dyDescent="0.3">
      <c r="A134" s="19" t="s">
        <v>45</v>
      </c>
      <c r="B134" s="20"/>
      <c r="C134" s="20"/>
      <c r="D134" s="20"/>
      <c r="E134" s="20"/>
      <c r="F134" s="20"/>
      <c r="G134" s="20"/>
      <c r="H134" s="20"/>
      <c r="I134" s="20"/>
      <c r="J134" s="20"/>
    </row>
    <row r="135" spans="1:11" x14ac:dyDescent="0.3">
      <c r="A135" s="102" t="s">
        <v>45</v>
      </c>
      <c r="B135" s="102"/>
      <c r="C135" s="102"/>
      <c r="D135" s="102"/>
      <c r="E135" s="102"/>
      <c r="F135" s="102"/>
      <c r="G135" s="102"/>
      <c r="H135" s="102"/>
      <c r="I135" s="102"/>
      <c r="J135" s="102"/>
    </row>
    <row r="136" spans="1:11" x14ac:dyDescent="0.3">
      <c r="A136" s="2"/>
      <c r="B136" s="98"/>
      <c r="C136" s="98"/>
      <c r="D136" s="2"/>
      <c r="E136" s="98"/>
      <c r="F136" s="98"/>
      <c r="G136" s="2"/>
      <c r="H136" s="98"/>
      <c r="I136" s="99"/>
      <c r="J136" s="99"/>
    </row>
    <row r="138" spans="1:11" ht="18" x14ac:dyDescent="0.35">
      <c r="A138" s="43" t="s">
        <v>91</v>
      </c>
      <c r="B138" s="1"/>
      <c r="C138" s="1"/>
      <c r="D138" s="1"/>
      <c r="E138" s="1"/>
      <c r="F138" s="1"/>
      <c r="G138" s="1"/>
      <c r="H138" s="1"/>
      <c r="I138" s="1"/>
      <c r="J138" s="1"/>
    </row>
    <row r="139" spans="1:11" ht="18" x14ac:dyDescent="0.35">
      <c r="A139" s="42" t="s">
        <v>45</v>
      </c>
      <c r="B139" s="1"/>
      <c r="C139" s="1"/>
      <c r="D139" s="1"/>
      <c r="E139" s="1"/>
      <c r="F139" s="1"/>
      <c r="G139" s="1"/>
      <c r="H139" s="1"/>
      <c r="I139" s="1"/>
      <c r="J139" s="1"/>
    </row>
    <row r="140" spans="1:11" x14ac:dyDescent="0.3">
      <c r="A140" s="25" t="s">
        <v>45</v>
      </c>
      <c r="B140" s="24"/>
      <c r="C140" s="9" t="s">
        <v>45</v>
      </c>
      <c r="D140" s="24"/>
      <c r="E140" s="15" t="s">
        <v>45</v>
      </c>
      <c r="F140" s="25"/>
      <c r="G140" s="6" t="s">
        <v>45</v>
      </c>
      <c r="H140" s="25"/>
      <c r="I140" s="25"/>
      <c r="J140" s="25"/>
      <c r="K140" s="24"/>
    </row>
    <row r="141" spans="1:11" x14ac:dyDescent="0.3">
      <c r="A141" s="6" t="s">
        <v>6</v>
      </c>
      <c r="B141" s="6" t="s">
        <v>53</v>
      </c>
      <c r="C141" s="6" t="s">
        <v>53</v>
      </c>
      <c r="D141" s="24"/>
      <c r="E141" s="15" t="s">
        <v>56</v>
      </c>
      <c r="F141" s="25"/>
      <c r="G141" s="6" t="s">
        <v>57</v>
      </c>
      <c r="H141" s="25" t="s">
        <v>65</v>
      </c>
      <c r="I141" s="25"/>
      <c r="J141" s="25"/>
      <c r="K141" s="24"/>
    </row>
    <row r="142" spans="1:11" x14ac:dyDescent="0.3">
      <c r="A142" s="25" t="s">
        <v>87</v>
      </c>
      <c r="B142" s="6" t="s">
        <v>54</v>
      </c>
      <c r="C142" s="25">
        <v>774</v>
      </c>
      <c r="D142" s="25"/>
      <c r="E142" s="39">
        <v>541.79999999999995</v>
      </c>
      <c r="F142" s="25" t="s">
        <v>110</v>
      </c>
      <c r="G142" s="25">
        <v>0</v>
      </c>
      <c r="H142" s="25" t="s">
        <v>45</v>
      </c>
      <c r="I142" s="25"/>
      <c r="J142" s="25"/>
      <c r="K142" s="24"/>
    </row>
    <row r="143" spans="1:11" x14ac:dyDescent="0.3">
      <c r="A143" s="25" t="s">
        <v>88</v>
      </c>
      <c r="B143" s="6" t="s">
        <v>54</v>
      </c>
      <c r="C143" s="25">
        <v>774</v>
      </c>
      <c r="D143" s="25"/>
      <c r="E143" s="39">
        <v>387</v>
      </c>
      <c r="F143" s="25" t="s">
        <v>111</v>
      </c>
      <c r="G143" s="25">
        <v>0</v>
      </c>
      <c r="H143" s="25" t="s">
        <v>45</v>
      </c>
      <c r="I143" s="25"/>
      <c r="J143" s="25"/>
      <c r="K143" s="24"/>
    </row>
    <row r="144" spans="1:11" ht="18" x14ac:dyDescent="0.35">
      <c r="A144" s="38" t="s">
        <v>55</v>
      </c>
      <c r="B144" s="35"/>
      <c r="C144" s="34">
        <f>SUM(C142:C143)</f>
        <v>1548</v>
      </c>
      <c r="D144" s="35"/>
      <c r="E144" s="36">
        <f>SUM(E142:E143)</f>
        <v>928.8</v>
      </c>
      <c r="F144" s="35"/>
      <c r="G144" s="34">
        <f>SUM(G142:G143)</f>
        <v>0</v>
      </c>
      <c r="H144" s="25"/>
      <c r="I144" s="25"/>
      <c r="J144" s="25"/>
      <c r="K144" s="24"/>
    </row>
    <row r="145" spans="1:11" x14ac:dyDescent="0.3">
      <c r="A145" s="25"/>
      <c r="B145" s="25"/>
      <c r="C145" s="25"/>
      <c r="D145" s="25"/>
      <c r="E145" s="39"/>
      <c r="F145" s="25"/>
      <c r="G145" s="25"/>
      <c r="H145" s="25"/>
      <c r="I145" s="25"/>
      <c r="J145" s="25"/>
      <c r="K145" s="24"/>
    </row>
    <row r="146" spans="1:11" ht="18" x14ac:dyDescent="0.35">
      <c r="A146" s="41" t="s">
        <v>59</v>
      </c>
      <c r="B146" s="41"/>
      <c r="C146" s="41"/>
      <c r="D146" s="32"/>
      <c r="E146" s="32"/>
      <c r="F146" s="32"/>
      <c r="G146" s="32"/>
      <c r="H146" s="32"/>
      <c r="I146" s="32"/>
      <c r="J146" s="32"/>
      <c r="K146" s="33"/>
    </row>
    <row r="147" spans="1:11" ht="15.6" x14ac:dyDescent="0.3">
      <c r="A147" s="25" t="s">
        <v>53</v>
      </c>
      <c r="B147" s="36">
        <f>C144-E144</f>
        <v>619.20000000000005</v>
      </c>
      <c r="C147" s="25" t="s">
        <v>106</v>
      </c>
      <c r="D147" s="25"/>
      <c r="E147" s="25"/>
      <c r="F147" s="25"/>
      <c r="G147" s="25"/>
      <c r="H147" s="25"/>
      <c r="I147" s="25"/>
      <c r="J147" s="25"/>
      <c r="K147" s="24"/>
    </row>
    <row r="148" spans="1:11" ht="15.6" x14ac:dyDescent="0.3">
      <c r="A148" s="23" t="s">
        <v>57</v>
      </c>
      <c r="B148" s="37">
        <f>G144</f>
        <v>0</v>
      </c>
      <c r="C148" s="23"/>
      <c r="D148" s="23"/>
      <c r="E148" s="23"/>
      <c r="F148" s="23"/>
      <c r="G148" s="23"/>
      <c r="H148" s="23"/>
      <c r="I148" s="23"/>
      <c r="J148" s="23"/>
      <c r="K148" s="24"/>
    </row>
    <row r="149" spans="1:11" ht="15.6" x14ac:dyDescent="0.3">
      <c r="A149" s="25" t="s">
        <v>58</v>
      </c>
      <c r="B149" s="36">
        <v>620.79999999999995</v>
      </c>
      <c r="C149" s="25" t="s">
        <v>104</v>
      </c>
      <c r="D149" s="25" t="s">
        <v>45</v>
      </c>
      <c r="E149" s="25"/>
      <c r="F149" s="25"/>
      <c r="G149" s="25"/>
      <c r="H149" s="25"/>
      <c r="I149" s="25"/>
      <c r="J149" s="25"/>
      <c r="K149" s="24"/>
    </row>
    <row r="150" spans="1:11" ht="15.6" x14ac:dyDescent="0.3">
      <c r="A150" s="25" t="s">
        <v>67</v>
      </c>
      <c r="B150" s="36">
        <v>1118</v>
      </c>
      <c r="C150" s="25" t="s">
        <v>45</v>
      </c>
      <c r="D150" s="25"/>
      <c r="E150" s="25"/>
      <c r="F150" s="25"/>
      <c r="G150" s="25"/>
      <c r="H150" s="25"/>
      <c r="I150" s="25"/>
      <c r="J150" s="25"/>
      <c r="K150" s="24"/>
    </row>
    <row r="151" spans="1:11" ht="15.6" x14ac:dyDescent="0.3">
      <c r="A151" s="25" t="s">
        <v>96</v>
      </c>
      <c r="B151" s="36">
        <v>115.2</v>
      </c>
      <c r="C151" s="25" t="s">
        <v>105</v>
      </c>
      <c r="D151" s="25"/>
      <c r="E151" s="25"/>
      <c r="F151" s="25"/>
      <c r="G151" s="25"/>
      <c r="H151" s="25"/>
      <c r="I151" s="25"/>
      <c r="J151" s="25"/>
      <c r="K151" s="24"/>
    </row>
    <row r="152" spans="1:1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1" ht="18" x14ac:dyDescent="0.35">
      <c r="A154" s="43"/>
      <c r="B154" s="1"/>
      <c r="C154" s="1"/>
      <c r="D154" s="1"/>
      <c r="E154" s="1"/>
      <c r="F154" s="1"/>
      <c r="G154" s="1"/>
      <c r="H154" s="1"/>
      <c r="I154" s="1"/>
      <c r="J154" s="1"/>
    </row>
    <row r="155" spans="1:1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1" ht="15.6" x14ac:dyDescent="0.3">
      <c r="A157" s="27"/>
      <c r="B157" s="27"/>
      <c r="C157" s="28"/>
      <c r="D157" s="1"/>
      <c r="E157" s="1"/>
      <c r="F157" s="1"/>
      <c r="G157" s="1"/>
      <c r="H157" s="1"/>
      <c r="I157" s="1"/>
      <c r="J157" s="1"/>
    </row>
    <row r="158" spans="1:11" ht="15.6" x14ac:dyDescent="0.3">
      <c r="A158" s="26"/>
      <c r="B158" s="26"/>
      <c r="C158" s="45"/>
      <c r="D158" s="1"/>
      <c r="E158" s="1"/>
      <c r="F158" s="1"/>
      <c r="G158" s="1"/>
      <c r="H158" s="1"/>
      <c r="I158" s="1"/>
      <c r="J158" s="1"/>
    </row>
    <row r="159" spans="1:11" ht="15.6" x14ac:dyDescent="0.3">
      <c r="A159" s="27"/>
      <c r="B159" s="27"/>
      <c r="C159" s="28"/>
      <c r="D159" s="1"/>
      <c r="E159" s="1"/>
      <c r="F159" s="1"/>
      <c r="G159" s="1"/>
      <c r="H159" s="1"/>
      <c r="I159" s="1"/>
      <c r="J159" s="1"/>
    </row>
    <row r="160" spans="1:11" ht="15.6" x14ac:dyDescent="0.3">
      <c r="A160" s="27"/>
      <c r="B160" s="27"/>
      <c r="C160" s="28"/>
      <c r="D160" s="44"/>
      <c r="E160" s="1"/>
      <c r="F160" s="1"/>
      <c r="G160" s="1"/>
      <c r="H160" s="1"/>
      <c r="I160" s="1"/>
      <c r="J160" s="1"/>
    </row>
    <row r="161" spans="1:10" ht="15.6" x14ac:dyDescent="0.3">
      <c r="A161" s="29"/>
      <c r="B161" s="26"/>
      <c r="C161" s="45"/>
      <c r="D161" s="1"/>
      <c r="E161" s="1"/>
      <c r="F161" s="1"/>
      <c r="G161" s="1"/>
      <c r="H161" s="1"/>
      <c r="I161" s="1"/>
      <c r="J161" s="1"/>
    </row>
    <row r="162" spans="1:10" ht="15.6" x14ac:dyDescent="0.3">
      <c r="A162" s="27"/>
      <c r="B162" s="27"/>
      <c r="C162" s="28"/>
      <c r="D162" s="1"/>
      <c r="E162" s="1"/>
      <c r="F162" s="1"/>
      <c r="G162" s="1"/>
      <c r="H162" s="1"/>
      <c r="I162" s="1"/>
      <c r="J162" s="1"/>
    </row>
    <row r="163" spans="1:10" ht="15.6" x14ac:dyDescent="0.3">
      <c r="A163" s="27"/>
      <c r="B163" s="27"/>
      <c r="C163" s="28"/>
      <c r="D163" s="1"/>
      <c r="E163" s="1"/>
      <c r="F163" s="1"/>
      <c r="G163" s="1"/>
      <c r="H163" s="1"/>
      <c r="I163" s="1"/>
      <c r="J163" s="1"/>
    </row>
    <row r="164" spans="1:10" ht="15.6" x14ac:dyDescent="0.3">
      <c r="A164" s="27"/>
      <c r="B164" s="27"/>
      <c r="C164" s="28"/>
      <c r="D164" s="1"/>
      <c r="E164" s="1"/>
      <c r="F164" s="1"/>
      <c r="G164" s="1"/>
      <c r="H164" s="1"/>
      <c r="I164" s="1"/>
      <c r="J164" s="1"/>
    </row>
    <row r="165" spans="1:10" ht="15.6" x14ac:dyDescent="0.3">
      <c r="A165" s="30"/>
      <c r="B165" s="30"/>
      <c r="C165" s="31"/>
      <c r="D165" s="1"/>
      <c r="E165" s="1"/>
      <c r="F165" s="1"/>
      <c r="G165" s="1"/>
      <c r="H165" s="1"/>
      <c r="I165" s="1"/>
      <c r="J165" s="1"/>
    </row>
    <row r="166" spans="1:10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</row>
  </sheetData>
  <mergeCells count="97">
    <mergeCell ref="A135:J135"/>
    <mergeCell ref="B136:C136"/>
    <mergeCell ref="E136:F136"/>
    <mergeCell ref="H136:J136"/>
    <mergeCell ref="B123:C123"/>
    <mergeCell ref="D123:F123"/>
    <mergeCell ref="G123:I123"/>
    <mergeCell ref="A126:J126"/>
    <mergeCell ref="C127:D127"/>
    <mergeCell ref="E127:F127"/>
    <mergeCell ref="G127:H127"/>
    <mergeCell ref="I127:J127"/>
    <mergeCell ref="B121:C121"/>
    <mergeCell ref="D121:F121"/>
    <mergeCell ref="G121:I121"/>
    <mergeCell ref="B122:C122"/>
    <mergeCell ref="D122:F122"/>
    <mergeCell ref="G122:I122"/>
    <mergeCell ref="B119:C119"/>
    <mergeCell ref="D119:F119"/>
    <mergeCell ref="G119:I119"/>
    <mergeCell ref="B120:C120"/>
    <mergeCell ref="D120:F120"/>
    <mergeCell ref="G120:I120"/>
    <mergeCell ref="B117:C117"/>
    <mergeCell ref="D117:F117"/>
    <mergeCell ref="G117:I117"/>
    <mergeCell ref="B118:C118"/>
    <mergeCell ref="D118:F118"/>
    <mergeCell ref="G118:I118"/>
    <mergeCell ref="B112:E112"/>
    <mergeCell ref="F112:I112"/>
    <mergeCell ref="A113:G113"/>
    <mergeCell ref="H113:I113"/>
    <mergeCell ref="A116:J116"/>
    <mergeCell ref="B103:C103"/>
    <mergeCell ref="A105:J105"/>
    <mergeCell ref="B110:E110"/>
    <mergeCell ref="F110:I110"/>
    <mergeCell ref="B111:E111"/>
    <mergeCell ref="F111:I111"/>
    <mergeCell ref="H94:I94"/>
    <mergeCell ref="H95:I95"/>
    <mergeCell ref="H96:I96"/>
    <mergeCell ref="A98:J98"/>
    <mergeCell ref="B102:C102"/>
    <mergeCell ref="A93:J93"/>
    <mergeCell ref="G31:I31"/>
    <mergeCell ref="H45:J45"/>
    <mergeCell ref="H46:J46"/>
    <mergeCell ref="E45:F45"/>
    <mergeCell ref="E46:F46"/>
    <mergeCell ref="G35:H35"/>
    <mergeCell ref="I35:J35"/>
    <mergeCell ref="A44:J44"/>
    <mergeCell ref="C35:D35"/>
    <mergeCell ref="E35:F35"/>
    <mergeCell ref="B31:C31"/>
    <mergeCell ref="D31:F31"/>
    <mergeCell ref="B45:C45"/>
    <mergeCell ref="B46:C46"/>
    <mergeCell ref="A34:J34"/>
    <mergeCell ref="G27:I27"/>
    <mergeCell ref="D30:F30"/>
    <mergeCell ref="G28:I28"/>
    <mergeCell ref="G29:I29"/>
    <mergeCell ref="G30:I30"/>
    <mergeCell ref="D29:F29"/>
    <mergeCell ref="B30:C30"/>
    <mergeCell ref="A6:J6"/>
    <mergeCell ref="H2:I2"/>
    <mergeCell ref="H3:I3"/>
    <mergeCell ref="H4:I4"/>
    <mergeCell ref="D25:F25"/>
    <mergeCell ref="D26:F26"/>
    <mergeCell ref="D27:F27"/>
    <mergeCell ref="G25:I25"/>
    <mergeCell ref="D28:F28"/>
    <mergeCell ref="B25:C25"/>
    <mergeCell ref="B26:C26"/>
    <mergeCell ref="B27:C27"/>
    <mergeCell ref="B28:C28"/>
    <mergeCell ref="B29:C29"/>
    <mergeCell ref="G26:I26"/>
    <mergeCell ref="A1:J1"/>
    <mergeCell ref="A13:J13"/>
    <mergeCell ref="B10:C10"/>
    <mergeCell ref="B11:C11"/>
    <mergeCell ref="A24:J24"/>
    <mergeCell ref="B18:E18"/>
    <mergeCell ref="B19:E19"/>
    <mergeCell ref="B20:E20"/>
    <mergeCell ref="F18:I18"/>
    <mergeCell ref="F19:I19"/>
    <mergeCell ref="F20:I20"/>
    <mergeCell ref="H21:I21"/>
    <mergeCell ref="A21:G21"/>
  </mergeCells>
  <pageMargins left="0.70866141732283472" right="0.51181102362204722" top="0.74803149606299213" bottom="0.74803149606299213" header="0.31496062992125984" footer="0.31496062992125984"/>
  <pageSetup paperSize="9" scale="81" orientation="portrait" horizontalDpi="300" verticalDpi="30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Hassan Ranjbar Talari</cp:lastModifiedBy>
  <cp:lastPrinted>2015-03-10T16:07:08Z</cp:lastPrinted>
  <dcterms:created xsi:type="dcterms:W3CDTF">2013-04-06T15:47:19Z</dcterms:created>
  <dcterms:modified xsi:type="dcterms:W3CDTF">2024-12-17T08:37:04Z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f6c35a58-3276-423e-a502-04b56dc42011</vt:lpwstr>
  </property>
</Properties>
</file>